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<sst xmlns="http://schemas.openxmlformats.org/spreadsheetml/2006/main" count="64" uniqueCount="59">
  <si>
    <t>План работ
по текущему ремонту и содержанию мест общего пользования</t>
  </si>
  <si>
    <t>г. Комсомольск-на-Амуре, Мира, 33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</si>
  <si>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</si>
  <si>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</si>
  <si>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</si>
  <si>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</si>
  <si>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</si>
  <si>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</si>
  <si>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</si>
  <si>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</si>
  <si>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</si>
  <si>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</si>
  <si>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</si>
  <si>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</si>
  <si>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</si>
  <si>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</si>
  <si>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</si>
  <si>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</si>
  <si>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</si>
  <si>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</si>
  <si>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</si>
  <si>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Очистка подвала от мусора (1,2,3,4,5,6 п-д)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</si>
  <si>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</si>
  <si>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</si>
  <si>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</si>
  <si>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</si>
  <si>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Завоз песка в песочницы (д/площадка)</t>
  </si>
  <si>
    <t>Завоз земли  (1 п-д)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</si>
  <si>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</si>
  <si>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</si>
  <si>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</si>
  <si>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ступеней (6 п-д)</t>
  </si>
  <si>
    <t>Установка почтовых ящиков ЯПРУ-6 с замком (3,4,5 п-д)</t>
  </si>
  <si>
    <t>Изготовление и установка козырьков над подъездами  (1,3 п-д)</t>
  </si>
  <si>
    <t>Электроэнергия потребляемая в местах общего пользования, кВт.</t>
  </si>
  <si>
    <t>Хознужды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</si>
  <si>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</si>
  <si>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</si>
  <si>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</si>
  <si>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Работы по содержанию помещений,входящих в состав общего имущества в МКД (уборка лестничных клеток)</t>
  </si>
  <si>
    <t>Ремонт объектов внешнего благоустройства, м3</t>
  </si>
  <si>
    <t>Работы по озеленению придомовых территорий, м3</t>
  </si>
  <si>
    <t xml:space="preserve">Подъезд </t>
  </si>
  <si>
    <t>Ремонт цоколя  (со стор. ул. Комс.), м2</t>
  </si>
  <si>
    <t>Ремонт фасада (1 п-д, 5 п-д, кр.линия, кв. 117), м2</t>
  </si>
  <si>
    <t>Ремонт плит балконов (кв. 76,80), м2</t>
  </si>
  <si>
    <t>Ремонт крыши,кровли</t>
  </si>
  <si>
    <t>Выведение  фановых стояков д=100 мм (1,2 п-д), м</t>
  </si>
  <si>
    <t>Ремонт водосточной системы, м</t>
  </si>
  <si>
    <t>Ремонт ограждения контейнерной площадки</t>
  </si>
  <si>
    <t>Резерв на выполнение работ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</si>
  <si>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</si>
  <si>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</si>
  <si>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</si>
  <si>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</si>
  <si>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</si>
  <si>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Ремонт ВДИС водоотведения (Смена канализации (1,2 п-д)), м</t>
  </si>
  <si>
    <t>Ремонт подъездов (3,4,5 п-д)</t>
  </si>
  <si>
    <t>Смена шиферной кровли (1,2,3 п-д свесы, кв. 117,98,97, 77,79 (+карниз.свесы)), м2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</si>
</sst>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5" fillId="0" borderId="1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/>
    </xf>
    <xf numFmtId="2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4" fontId="2" fillId="0" borderId="22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1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7" xfId="0" applyNumberFormat="1" applyFont="1" applyFill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27" xfId="0" applyNumberFormat="1" applyFont="1" applyFill="1" applyBorder="1" applyAlignment="1">
      <alignment horizontal="left" vertical="top" wrapText="1"/>
    </xf>
    <xf numFmtId="0" fontId="5" fillId="0" borderId="28" xfId="0" applyNumberFormat="1" applyFont="1" applyFill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3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7"/>
  <sheetViews>
    <sheetView tabSelected="1" zoomScalePageLayoutView="0" workbookViewId="0" topLeftCell="A28">
      <selection activeCell="C47" sqref="C47:E47"/>
    </sheetView>
  </sheetViews>
  <sheetFormatPr defaultColWidth="10.66015625" defaultRowHeight="11.25" outlineLevelRow="1"/>
  <cols>
    <col min="1" max="1" width="2.33203125" style="2" customWidth="1"/>
    <col min="2" max="2" width="6.16015625" style="2" customWidth="1"/>
    <col min="3" max="3" width="61.66015625" style="2" customWidth="1"/>
    <col min="4" max="4" width="14.83203125" style="2" customWidth="1"/>
    <col min="5" max="5" width="20" style="1" customWidth="1"/>
    <col min="6" max="7" width="14.83203125" style="1" customWidth="1"/>
  </cols>
  <sheetData>
    <row r="1" spans="1:7" ht="29.25" customHeight="1">
      <c r="A1"/>
      <c r="B1" s="41" t="s">
        <v>0</v>
      </c>
      <c r="C1" s="41"/>
      <c r="D1" s="41"/>
      <c r="E1" s="41"/>
      <c r="F1" s="41"/>
      <c r="G1" s="41"/>
    </row>
    <row r="2" spans="1:7" ht="15" customHeight="1">
      <c r="A2"/>
      <c r="B2" s="41" t="s">
        <v>1</v>
      </c>
      <c r="C2" s="41"/>
      <c r="D2" s="41"/>
      <c r="E2" s="41"/>
      <c r="F2" s="41"/>
      <c r="G2" s="41"/>
    </row>
    <row r="3" spans="1:7" ht="15" customHeight="1">
      <c r="A3"/>
      <c r="B3" s="41" t="s">
        <v>2</v>
      </c>
      <c r="C3" s="41"/>
      <c r="D3" s="41"/>
      <c r="E3" s="41"/>
      <c r="F3" s="41"/>
      <c r="G3" s="41"/>
    </row>
    <row r="4" s="3" customFormat="1" ht="7.5" customHeight="1" thickBot="1"/>
    <row r="5" spans="1:7" ht="24.75" customHeight="1">
      <c r="A5"/>
      <c r="B5" s="42" t="s">
        <v>3</v>
      </c>
      <c r="C5" s="42"/>
      <c r="D5" s="42"/>
      <c r="E5" s="21" t="s">
        <v>4</v>
      </c>
      <c r="F5"/>
      <c r="G5"/>
    </row>
    <row r="6" spans="1:7" ht="12.75" customHeight="1">
      <c r="A6"/>
      <c r="B6" s="43" t="s">
        <v>5</v>
      </c>
      <c r="C6" s="43"/>
      <c r="D6" s="43"/>
      <c r="E6" s="4">
        <v>2074626.18</v>
      </c>
      <c r="F6"/>
      <c r="G6"/>
    </row>
    <row r="7" spans="1:7" ht="12.75" customHeight="1">
      <c r="A7"/>
      <c r="B7" s="44" t="s">
        <v>6</v>
      </c>
      <c r="C7" s="44"/>
      <c r="D7" s="44"/>
      <c r="E7" s="22">
        <v>1749056.4</v>
      </c>
      <c r="F7"/>
      <c r="G7"/>
    </row>
    <row r="8" spans="1:7" ht="12.75" customHeight="1" outlineLevel="1">
      <c r="A8"/>
      <c r="B8" s="44" t="s">
        <v>7</v>
      </c>
      <c r="C8" s="44"/>
      <c r="D8" s="44"/>
      <c r="E8" s="22">
        <v>11711.82</v>
      </c>
      <c r="F8"/>
      <c r="G8"/>
    </row>
    <row r="9" spans="1:7" ht="12.75" customHeight="1" outlineLevel="1">
      <c r="A9"/>
      <c r="B9" s="44" t="s">
        <v>8</v>
      </c>
      <c r="C9" s="44"/>
      <c r="D9" s="44"/>
      <c r="E9" s="22">
        <v>36784.56</v>
      </c>
      <c r="F9"/>
      <c r="G9"/>
    </row>
    <row r="10" spans="1:7" ht="12.75" customHeight="1" outlineLevel="1">
      <c r="A10"/>
      <c r="B10" s="44" t="s">
        <v>9</v>
      </c>
      <c r="C10" s="44"/>
      <c r="D10" s="44"/>
      <c r="E10" s="22">
        <v>26339.04</v>
      </c>
      <c r="F10"/>
      <c r="G10"/>
    </row>
    <row r="11" spans="1:7" ht="12.75" customHeight="1">
      <c r="A11"/>
      <c r="B11" s="44" t="s">
        <v>10</v>
      </c>
      <c r="C11" s="44"/>
      <c r="D11" s="44"/>
      <c r="E11" s="22">
        <v>231923.82</v>
      </c>
      <c r="F11"/>
      <c r="G11"/>
    </row>
    <row r="12" spans="1:7" ht="12.75" customHeight="1" outlineLevel="1">
      <c r="A12"/>
      <c r="B12" s="44" t="s">
        <v>7</v>
      </c>
      <c r="C12" s="44"/>
      <c r="D12" s="44"/>
      <c r="E12" s="22">
        <v>1009.68</v>
      </c>
      <c r="F12"/>
      <c r="G12"/>
    </row>
    <row r="13" spans="1:7" ht="12.75" customHeight="1" outlineLevel="1">
      <c r="A13"/>
      <c r="B13" s="44" t="s">
        <v>8</v>
      </c>
      <c r="C13" s="44"/>
      <c r="D13" s="44"/>
      <c r="E13" s="22">
        <v>4756.32</v>
      </c>
      <c r="F13"/>
      <c r="G13"/>
    </row>
    <row r="14" spans="1:7" ht="12.75" customHeight="1" outlineLevel="1">
      <c r="A14"/>
      <c r="B14" s="44" t="s">
        <v>9</v>
      </c>
      <c r="C14" s="44"/>
      <c r="D14" s="44"/>
      <c r="E14" s="22">
        <v>3405.84</v>
      </c>
      <c r="F14"/>
      <c r="G14"/>
    </row>
    <row r="15" spans="1:7" ht="24.75" customHeight="1">
      <c r="A15"/>
      <c r="B15" s="44" t="s">
        <v>11</v>
      </c>
      <c r="C15" s="44"/>
      <c r="D15" s="44"/>
      <c r="E15" s="22">
        <v>93645.96</v>
      </c>
      <c r="F15"/>
      <c r="G15"/>
    </row>
    <row r="16" spans="1:7" ht="12.75" customHeight="1">
      <c r="A16"/>
      <c r="B16" s="45" t="s">
        <v>12</v>
      </c>
      <c r="C16" s="45"/>
      <c r="D16" s="45"/>
      <c r="E16" s="5">
        <v>68858.03</v>
      </c>
      <c r="F16"/>
      <c r="G16" s="24"/>
    </row>
    <row r="17" spans="1:7" ht="12.75" customHeight="1" thickBot="1">
      <c r="A17"/>
      <c r="B17" s="46" t="s">
        <v>13</v>
      </c>
      <c r="C17" s="46"/>
      <c r="D17" s="46"/>
      <c r="E17" s="23">
        <f>G20</f>
        <v>2143484.21</v>
      </c>
      <c r="F17"/>
      <c r="G17"/>
    </row>
    <row r="18" spans="6:7" ht="12.75" thickBot="1">
      <c r="F18"/>
      <c r="G18"/>
    </row>
    <row r="19" spans="1:7" ht="15.75" customHeight="1">
      <c r="A19"/>
      <c r="B19" s="42" t="s">
        <v>14</v>
      </c>
      <c r="C19" s="42"/>
      <c r="D19" s="42"/>
      <c r="E19" s="42"/>
      <c r="F19" s="6" t="s">
        <v>15</v>
      </c>
      <c r="G19" s="7" t="s">
        <v>16</v>
      </c>
    </row>
    <row r="20" spans="2:7" ht="12">
      <c r="B20" s="48" t="s">
        <v>17</v>
      </c>
      <c r="C20" s="49"/>
      <c r="D20" s="49"/>
      <c r="E20" s="49"/>
      <c r="F20" s="50"/>
      <c r="G20" s="8">
        <f>G21+G22+G23+G24+G25+G26+G27+G28+G29+G30+G32+G34+G37+G41+G42+G43+G44+G45+G46+G49+G50+G51+G53+G54+G55</f>
        <v>2143484.21</v>
      </c>
    </row>
    <row r="21" spans="2:9" s="3" customFormat="1" ht="12.75" customHeight="1">
      <c r="B21" s="47" t="s">
        <v>18</v>
      </c>
      <c r="C21" s="47"/>
      <c r="D21" s="47"/>
      <c r="E21" s="47"/>
      <c r="F21" s="9"/>
      <c r="G21" s="10">
        <v>9308.42</v>
      </c>
      <c r="I21" s="28"/>
    </row>
    <row r="22" spans="2:9" s="3" customFormat="1" ht="24.75" customHeight="1">
      <c r="B22" s="47" t="s">
        <v>19</v>
      </c>
      <c r="C22" s="47"/>
      <c r="D22" s="47"/>
      <c r="E22" s="47"/>
      <c r="F22" s="14"/>
      <c r="G22" s="10">
        <v>234842.35</v>
      </c>
      <c r="I22" s="28"/>
    </row>
    <row r="23" spans="2:7" s="3" customFormat="1" ht="24.75" customHeight="1">
      <c r="B23" s="47" t="s">
        <v>20</v>
      </c>
      <c r="C23" s="47"/>
      <c r="D23" s="47"/>
      <c r="E23" s="47"/>
      <c r="F23" s="15"/>
      <c r="G23" s="10">
        <v>106002.72</v>
      </c>
    </row>
    <row r="24" spans="2:7" s="3" customFormat="1" ht="16.5" customHeight="1">
      <c r="B24" s="47" t="s">
        <v>39</v>
      </c>
      <c r="C24" s="47"/>
      <c r="D24" s="47"/>
      <c r="E24" s="47"/>
      <c r="F24" s="16"/>
      <c r="G24" s="10">
        <f>167696.13-G25</f>
        <v>149296.13</v>
      </c>
    </row>
    <row r="25" spans="2:7" s="25" customFormat="1" ht="15.75" customHeight="1" outlineLevel="1">
      <c r="B25" s="54" t="s">
        <v>21</v>
      </c>
      <c r="C25" s="55"/>
      <c r="D25" s="55"/>
      <c r="E25" s="56"/>
      <c r="F25" s="26"/>
      <c r="G25" s="27">
        <v>18400</v>
      </c>
    </row>
    <row r="26" spans="2:7" s="3" customFormat="1" ht="24.75" customHeight="1">
      <c r="B26" s="47" t="s">
        <v>22</v>
      </c>
      <c r="C26" s="47"/>
      <c r="D26" s="47"/>
      <c r="E26" s="47"/>
      <c r="F26" s="14"/>
      <c r="G26" s="10">
        <v>9748.35</v>
      </c>
    </row>
    <row r="27" spans="2:7" s="3" customFormat="1" ht="13.5" customHeight="1">
      <c r="B27" s="47" t="s">
        <v>23</v>
      </c>
      <c r="C27" s="47"/>
      <c r="D27" s="47"/>
      <c r="E27" s="47"/>
      <c r="F27" s="17"/>
      <c r="G27" s="10">
        <v>138684.72</v>
      </c>
    </row>
    <row r="28" spans="2:7" s="3" customFormat="1" ht="13.5" customHeight="1">
      <c r="B28" s="47" t="s">
        <v>24</v>
      </c>
      <c r="C28" s="47"/>
      <c r="D28" s="47"/>
      <c r="E28" s="47"/>
      <c r="F28" s="9">
        <v>864</v>
      </c>
      <c r="G28" s="10">
        <v>280972.8</v>
      </c>
    </row>
    <row r="29" spans="2:7" s="3" customFormat="1" ht="13.5" customHeight="1">
      <c r="B29" s="47" t="s">
        <v>25</v>
      </c>
      <c r="C29" s="47"/>
      <c r="D29" s="47"/>
      <c r="E29" s="47"/>
      <c r="F29" s="18">
        <v>90.7</v>
      </c>
      <c r="G29" s="10">
        <v>61222.5</v>
      </c>
    </row>
    <row r="30" spans="2:7" s="3" customFormat="1" ht="13.5" customHeight="1">
      <c r="B30" s="47" t="s">
        <v>40</v>
      </c>
      <c r="C30" s="47"/>
      <c r="D30" s="47"/>
      <c r="E30" s="47"/>
      <c r="F30" s="9">
        <v>6</v>
      </c>
      <c r="G30" s="10">
        <v>4200</v>
      </c>
    </row>
    <row r="31" spans="2:7" s="3" customFormat="1" ht="13.5" customHeight="1" outlineLevel="1">
      <c r="B31" s="11"/>
      <c r="C31" s="51" t="s">
        <v>26</v>
      </c>
      <c r="D31" s="51"/>
      <c r="E31" s="51"/>
      <c r="F31" s="12"/>
      <c r="G31" s="13">
        <v>4200</v>
      </c>
    </row>
    <row r="32" spans="2:7" s="3" customFormat="1" ht="13.5" customHeight="1">
      <c r="B32" s="47" t="s">
        <v>41</v>
      </c>
      <c r="C32" s="47"/>
      <c r="D32" s="47"/>
      <c r="E32" s="47"/>
      <c r="F32" s="9">
        <v>3</v>
      </c>
      <c r="G32" s="10">
        <v>6000</v>
      </c>
    </row>
    <row r="33" spans="2:7" s="3" customFormat="1" ht="13.5" customHeight="1" outlineLevel="1">
      <c r="B33" s="11"/>
      <c r="C33" s="51" t="s">
        <v>27</v>
      </c>
      <c r="D33" s="51"/>
      <c r="E33" s="51"/>
      <c r="F33" s="12"/>
      <c r="G33" s="13">
        <v>6000</v>
      </c>
    </row>
    <row r="34" spans="2:7" s="3" customFormat="1" ht="13.5" customHeight="1">
      <c r="B34" s="47" t="s">
        <v>28</v>
      </c>
      <c r="C34" s="47"/>
      <c r="D34" s="47"/>
      <c r="E34" s="47"/>
      <c r="F34" s="14"/>
      <c r="G34" s="10">
        <v>252720.54</v>
      </c>
    </row>
    <row r="35" spans="2:7" s="3" customFormat="1" ht="13.5" customHeight="1" outlineLevel="1">
      <c r="B35" s="11"/>
      <c r="C35" s="51" t="s">
        <v>29</v>
      </c>
      <c r="D35" s="51"/>
      <c r="E35" s="51"/>
      <c r="F35" s="12"/>
      <c r="G35" s="13">
        <v>206545.44</v>
      </c>
    </row>
    <row r="36" spans="2:7" s="3" customFormat="1" ht="13.5" customHeight="1" outlineLevel="1">
      <c r="B36" s="11"/>
      <c r="C36" s="51" t="s">
        <v>30</v>
      </c>
      <c r="D36" s="51"/>
      <c r="E36" s="51"/>
      <c r="F36" s="12"/>
      <c r="G36" s="13">
        <v>46175.1</v>
      </c>
    </row>
    <row r="37" spans="2:7" s="3" customFormat="1" ht="13.5" customHeight="1">
      <c r="B37" s="47" t="s">
        <v>42</v>
      </c>
      <c r="C37" s="47"/>
      <c r="D37" s="47"/>
      <c r="E37" s="47"/>
      <c r="F37" s="9">
        <v>18</v>
      </c>
      <c r="G37" s="10">
        <f>G38+G39+G40</f>
        <v>342185.4</v>
      </c>
    </row>
    <row r="38" spans="2:8" s="3" customFormat="1" ht="13.5" customHeight="1" outlineLevel="1">
      <c r="B38" s="11"/>
      <c r="C38" s="51" t="s">
        <v>31</v>
      </c>
      <c r="D38" s="51"/>
      <c r="E38" s="51"/>
      <c r="F38" s="12"/>
      <c r="G38" s="13">
        <v>13662.2</v>
      </c>
      <c r="H38" s="28"/>
    </row>
    <row r="39" spans="2:8" s="3" customFormat="1" ht="13.5" customHeight="1" outlineLevel="1">
      <c r="B39" s="11"/>
      <c r="C39" s="52" t="s">
        <v>57</v>
      </c>
      <c r="D39" s="52"/>
      <c r="E39" s="51"/>
      <c r="F39" s="12"/>
      <c r="G39" s="13">
        <v>300000</v>
      </c>
      <c r="H39" s="28"/>
    </row>
    <row r="40" spans="2:7" s="3" customFormat="1" ht="13.5" customHeight="1" outlineLevel="1">
      <c r="B40" s="11"/>
      <c r="C40" s="51" t="s">
        <v>32</v>
      </c>
      <c r="D40" s="51"/>
      <c r="E40" s="51"/>
      <c r="F40" s="12"/>
      <c r="G40" s="13">
        <v>28523.2</v>
      </c>
    </row>
    <row r="41" spans="2:7" s="3" customFormat="1" ht="13.5" customHeight="1">
      <c r="B41" s="47" t="s">
        <v>56</v>
      </c>
      <c r="C41" s="47"/>
      <c r="D41" s="47"/>
      <c r="E41" s="47"/>
      <c r="F41" s="9">
        <v>15</v>
      </c>
      <c r="G41" s="10">
        <v>18725.49</v>
      </c>
    </row>
    <row r="42" spans="2:7" s="3" customFormat="1" ht="13.5" customHeight="1">
      <c r="B42" s="47" t="s">
        <v>43</v>
      </c>
      <c r="C42" s="47"/>
      <c r="D42" s="47"/>
      <c r="E42" s="47"/>
      <c r="F42" s="9">
        <v>40</v>
      </c>
      <c r="G42" s="10">
        <v>40157.52</v>
      </c>
    </row>
    <row r="43" spans="2:7" s="3" customFormat="1" ht="13.5" customHeight="1">
      <c r="B43" s="47" t="s">
        <v>44</v>
      </c>
      <c r="C43" s="47"/>
      <c r="D43" s="47"/>
      <c r="E43" s="47"/>
      <c r="F43" s="9">
        <v>30</v>
      </c>
      <c r="G43" s="10">
        <v>22500</v>
      </c>
    </row>
    <row r="44" spans="2:7" s="3" customFormat="1" ht="13.5" customHeight="1">
      <c r="B44" s="47" t="s">
        <v>45</v>
      </c>
      <c r="C44" s="47"/>
      <c r="D44" s="47"/>
      <c r="E44" s="47"/>
      <c r="F44" s="18">
        <v>3.9</v>
      </c>
      <c r="G44" s="10">
        <v>2730</v>
      </c>
    </row>
    <row r="45" spans="2:7" s="3" customFormat="1" ht="13.5" customHeight="1">
      <c r="B45" s="47" t="s">
        <v>33</v>
      </c>
      <c r="C45" s="47"/>
      <c r="D45" s="47"/>
      <c r="E45" s="47"/>
      <c r="F45" s="9">
        <v>2</v>
      </c>
      <c r="G45" s="10">
        <v>36000</v>
      </c>
    </row>
    <row r="46" spans="2:7" s="3" customFormat="1" ht="13.5" customHeight="1">
      <c r="B46" s="47" t="s">
        <v>46</v>
      </c>
      <c r="C46" s="47"/>
      <c r="D46" s="47"/>
      <c r="E46" s="47"/>
      <c r="F46" s="9"/>
      <c r="G46" s="10">
        <v>80593.47</v>
      </c>
    </row>
    <row r="47" spans="2:7" s="3" customFormat="1" ht="13.5" customHeight="1" outlineLevel="1">
      <c r="B47" s="11"/>
      <c r="C47" s="51" t="s">
        <v>58</v>
      </c>
      <c r="D47" s="51"/>
      <c r="E47" s="51"/>
      <c r="F47" s="12">
        <v>20</v>
      </c>
      <c r="G47" s="13">
        <v>11000</v>
      </c>
    </row>
    <row r="48" spans="2:7" s="3" customFormat="1" ht="13.5" customHeight="1" outlineLevel="1">
      <c r="B48" s="11"/>
      <c r="C48" s="51" t="s">
        <v>47</v>
      </c>
      <c r="D48" s="51"/>
      <c r="E48" s="51"/>
      <c r="F48" s="12">
        <v>30</v>
      </c>
      <c r="G48" s="13">
        <v>69593.47</v>
      </c>
    </row>
    <row r="49" spans="2:7" s="3" customFormat="1" ht="13.5" customHeight="1">
      <c r="B49" s="47" t="s">
        <v>48</v>
      </c>
      <c r="C49" s="47"/>
      <c r="D49" s="47"/>
      <c r="E49" s="47"/>
      <c r="F49" s="9">
        <v>45</v>
      </c>
      <c r="G49" s="10">
        <v>41495.2</v>
      </c>
    </row>
    <row r="50" spans="2:7" s="3" customFormat="1" ht="13.5" customHeight="1">
      <c r="B50" s="57" t="s">
        <v>49</v>
      </c>
      <c r="C50" s="58"/>
      <c r="D50" s="58"/>
      <c r="E50" s="59"/>
      <c r="F50" s="9"/>
      <c r="G50" s="10">
        <v>2627</v>
      </c>
    </row>
    <row r="51" spans="2:7" s="3" customFormat="1" ht="13.5" customHeight="1">
      <c r="B51" s="47" t="s">
        <v>34</v>
      </c>
      <c r="C51" s="47"/>
      <c r="D51" s="47"/>
      <c r="E51" s="47"/>
      <c r="F51" s="19">
        <v>8074</v>
      </c>
      <c r="G51" s="10">
        <v>36575.22</v>
      </c>
    </row>
    <row r="52" spans="2:7" s="3" customFormat="1" ht="13.5" customHeight="1" outlineLevel="1">
      <c r="B52" s="11"/>
      <c r="C52" s="51" t="s">
        <v>35</v>
      </c>
      <c r="D52" s="51"/>
      <c r="E52" s="51"/>
      <c r="F52" s="12"/>
      <c r="G52" s="13">
        <v>36575.22</v>
      </c>
    </row>
    <row r="53" spans="2:7" s="3" customFormat="1" ht="13.5" customHeight="1">
      <c r="B53" s="47" t="s">
        <v>36</v>
      </c>
      <c r="C53" s="47"/>
      <c r="D53" s="47"/>
      <c r="E53" s="47"/>
      <c r="F53" s="20"/>
      <c r="G53" s="10">
        <v>11711.82</v>
      </c>
    </row>
    <row r="54" spans="2:7" s="3" customFormat="1" ht="13.5" customHeight="1">
      <c r="B54" s="53" t="s">
        <v>37</v>
      </c>
      <c r="C54" s="53"/>
      <c r="D54" s="53"/>
      <c r="E54" s="53"/>
      <c r="F54" s="29"/>
      <c r="G54" s="30">
        <v>36784.56</v>
      </c>
    </row>
    <row r="55" spans="2:7" ht="13.5" customHeight="1" thickBot="1">
      <c r="B55" s="60" t="s">
        <v>50</v>
      </c>
      <c r="C55" s="61"/>
      <c r="D55" s="61"/>
      <c r="E55" s="61"/>
      <c r="F55" s="31"/>
      <c r="G55" s="32">
        <v>200000</v>
      </c>
    </row>
    <row r="56" ht="6" customHeight="1"/>
    <row r="57" ht="12">
      <c r="B57" s="2" t="s">
        <v>38</v>
      </c>
    </row>
    <row r="58" spans="2:7" ht="12">
      <c r="B58" s="38" t="s">
        <v>51</v>
      </c>
      <c r="C58" s="38"/>
      <c r="D58" s="38"/>
      <c r="E58" s="38"/>
      <c r="F58" s="38"/>
      <c r="G58" s="38"/>
    </row>
    <row r="59" spans="2:7" ht="7.5" customHeight="1">
      <c r="B59" s="33"/>
      <c r="C59" s="33"/>
      <c r="D59" s="33"/>
      <c r="E59" s="33"/>
      <c r="F59" s="33"/>
      <c r="G59" s="33"/>
    </row>
    <row r="60" spans="2:7" ht="23.25" customHeight="1">
      <c r="B60" s="39" t="s">
        <v>52</v>
      </c>
      <c r="C60" s="39"/>
      <c r="D60" s="39"/>
      <c r="E60" s="39"/>
      <c r="F60" s="39"/>
      <c r="G60" s="39"/>
    </row>
    <row r="61" spans="2:7" ht="12">
      <c r="B61" s="40" t="s">
        <v>53</v>
      </c>
      <c r="C61" s="40"/>
      <c r="D61" s="34"/>
      <c r="E61" s="34"/>
      <c r="F61" s="40"/>
      <c r="G61" s="40"/>
    </row>
    <row r="62" spans="2:7" ht="12">
      <c r="B62" s="38" t="s">
        <v>54</v>
      </c>
      <c r="C62" s="38"/>
      <c r="D62" s="35"/>
      <c r="E62" s="35"/>
      <c r="F62" s="35"/>
      <c r="G62" s="35"/>
    </row>
    <row r="63" spans="2:7" ht="9.75" customHeight="1">
      <c r="B63" s="36" t="s">
        <v>55</v>
      </c>
      <c r="C63" s="36"/>
      <c r="D63" s="35"/>
      <c r="E63" s="35"/>
      <c r="F63" s="35"/>
      <c r="G63" s="35"/>
    </row>
    <row r="64" spans="2:7" ht="9.75" customHeight="1">
      <c r="B64" s="33"/>
      <c r="C64" s="33"/>
      <c r="D64" s="33"/>
      <c r="E64" s="33"/>
      <c r="F64" s="33"/>
      <c r="G64" s="33"/>
    </row>
    <row r="65" spans="2:7" ht="9.75" customHeight="1">
      <c r="B65" s="36" t="s">
        <v>55</v>
      </c>
      <c r="C65" s="36"/>
      <c r="D65" s="35"/>
      <c r="E65" s="35"/>
      <c r="F65" s="37"/>
      <c r="G65" s="37"/>
    </row>
    <row r="66" spans="2:7" ht="9.75" customHeight="1">
      <c r="B66" s="33"/>
      <c r="C66" s="33"/>
      <c r="D66" s="33"/>
      <c r="E66" s="33"/>
      <c r="F66" s="33"/>
      <c r="G66" s="33"/>
    </row>
    <row r="67" spans="2:7" ht="9.75" customHeight="1">
      <c r="B67" s="36" t="s">
        <v>55</v>
      </c>
      <c r="C67" s="36"/>
      <c r="D67" s="35"/>
      <c r="E67" s="35"/>
      <c r="F67" s="35"/>
      <c r="G67" s="35"/>
    </row>
    <row r="68" ht="9.75" customHeight="1"/>
  </sheetData>
  <sheetProtection/>
  <mergeCells count="63">
    <mergeCell ref="B54:E54"/>
    <mergeCell ref="B25:E25"/>
    <mergeCell ref="B50:E50"/>
    <mergeCell ref="B55:E55"/>
    <mergeCell ref="B51:E51"/>
    <mergeCell ref="C52:E52"/>
    <mergeCell ref="B53:E53"/>
    <mergeCell ref="B46:E46"/>
    <mergeCell ref="C47:E47"/>
    <mergeCell ref="C48:E48"/>
    <mergeCell ref="B49:E49"/>
    <mergeCell ref="B43:E43"/>
    <mergeCell ref="B44:E44"/>
    <mergeCell ref="B45:E45"/>
    <mergeCell ref="B41:E41"/>
    <mergeCell ref="B42:E42"/>
    <mergeCell ref="B34:E34"/>
    <mergeCell ref="C35:E35"/>
    <mergeCell ref="C36:E36"/>
    <mergeCell ref="B37:E37"/>
    <mergeCell ref="C38:E38"/>
    <mergeCell ref="C40:E40"/>
    <mergeCell ref="C39:E39"/>
    <mergeCell ref="B29:E29"/>
    <mergeCell ref="B30:E30"/>
    <mergeCell ref="C31:E31"/>
    <mergeCell ref="B32:E32"/>
    <mergeCell ref="C33:E33"/>
    <mergeCell ref="B28:E28"/>
    <mergeCell ref="B27:E27"/>
    <mergeCell ref="B26:E26"/>
    <mergeCell ref="B22:E22"/>
    <mergeCell ref="B23:E23"/>
    <mergeCell ref="B24:E24"/>
    <mergeCell ref="B20:F20"/>
    <mergeCell ref="B21:E21"/>
    <mergeCell ref="B14:D14"/>
    <mergeCell ref="B15:D15"/>
    <mergeCell ref="B16:D16"/>
    <mergeCell ref="B17:D17"/>
    <mergeCell ref="B19:E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  <mergeCell ref="B65:C65"/>
    <mergeCell ref="F65:G65"/>
    <mergeCell ref="B67:C67"/>
    <mergeCell ref="B58:G58"/>
    <mergeCell ref="B60:G60"/>
    <mergeCell ref="B61:C61"/>
    <mergeCell ref="F61:G61"/>
    <mergeCell ref="B62:C62"/>
    <mergeCell ref="B63:C63"/>
  </mergeCells>
  <printOptions/>
  <pageMargins left="0" right="0" top="0" bottom="0" header="0" footer="0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2019-03-21T02:48:46Z</cp:lastPrinted>
  <dcterms:created xsi:type="dcterms:W3CDTF">2019-02-15T07:39:27Z</dcterms:created>
  <dcterms:modified xsi:type="dcterms:W3CDTF">2019-03-21T02:48:51Z</dcterms:modified>
  <cp:category/>
  <cp:version/>
  <cp:contentType/>
  <cp:contentStatus/>
  <cp:revision>1</cp:revision>
</cp:coreProperties>
</file>